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ppl\"/>
    </mc:Choice>
  </mc:AlternateContent>
  <bookViews>
    <workbookView xWindow="0" yWindow="0" windowWidth="28800" windowHeight="12435"/>
  </bookViews>
  <sheets>
    <sheet name="Ark1" sheetId="1" r:id="rId1"/>
    <sheet name="Ark2" sheetId="2" r:id="rId2"/>
    <sheet name="Ark3" sheetId="3" r:id="rId3"/>
  </sheets>
  <definedNames>
    <definedName name="_xlnm.Print_Area" localSheetId="0">'Ark1'!$A$1:$O$49</definedName>
  </definedNames>
  <calcPr calcId="152511"/>
</workbook>
</file>

<file path=xl/calcChain.xml><?xml version="1.0" encoding="utf-8"?>
<calcChain xmlns="http://schemas.openxmlformats.org/spreadsheetml/2006/main">
  <c r="G29" i="1" l="1"/>
  <c r="G32" i="1" s="1"/>
  <c r="H29" i="1"/>
  <c r="D29" i="1" l="1"/>
  <c r="C29" i="1"/>
  <c r="C32" i="1" l="1"/>
</calcChain>
</file>

<file path=xl/sharedStrings.xml><?xml version="1.0" encoding="utf-8"?>
<sst xmlns="http://schemas.openxmlformats.org/spreadsheetml/2006/main" count="65" uniqueCount="63">
  <si>
    <t>Der skal anvendes de relevante specificerede udgiftsposter blandt følgende:</t>
  </si>
  <si>
    <t>Eksterne konsulenter og undervisere</t>
  </si>
  <si>
    <t>Materialer, formidling og information</t>
  </si>
  <si>
    <t>Transport, kørsel, rejser og ophold</t>
  </si>
  <si>
    <t>Husleje</t>
  </si>
  <si>
    <t>Administration</t>
  </si>
  <si>
    <t>Revision</t>
  </si>
  <si>
    <t>Anskaffelse af it-udstyr, andet udstyr og inventar</t>
  </si>
  <si>
    <t>Øvrige udgifter</t>
  </si>
  <si>
    <t>Tilskud fra andre tilskudsgivere</t>
  </si>
  <si>
    <t>Nettoudgifter (bruttoudgifter fratrukket tilskud fra andre tilskudsgivere og indtægter)</t>
  </si>
  <si>
    <t>3. Materialer, formidling og information (oplys udgiftens art og omfang)</t>
  </si>
  <si>
    <t xml:space="preserve">5. Husleje (oplys formålet med lejemålet i fht. projektet samt antal m2 og m2-pris på lejemålet) </t>
  </si>
  <si>
    <t>6. Administration (oplys udgiftens art og omfang)</t>
  </si>
  <si>
    <t>9. Anskaffelse af it-udstyr mv. (oplys antal, enhedspris samt evt. afskrivningsmetode)</t>
  </si>
  <si>
    <t>10. Øvrige udgifter (oplys udgiftens art og omfang)</t>
  </si>
  <si>
    <t>11. Tilskud fra andre tilskudsgivere (oplys hvem der har givet tilskud til projektet samt tilskuddets omfang)</t>
  </si>
  <si>
    <t>12. Evt. indtægter ved projektet (oplys hvorfra indtægten stammer samt indtægtens omfang)</t>
  </si>
  <si>
    <t>4. Transport, kørsel, rejser og ophold (oplys antal km, hvortil der skal køres/rejses, oplys formålet samt pris på evt. ophold - kørsel skal angives efter statens lave takst)</t>
  </si>
  <si>
    <t>2. Eksterne konsulenter og undervisere (oplys konsulenter/undervisere specificeret på funktion, timepris og antal timer pba. prisoverslag fra relevante leverandører)</t>
  </si>
  <si>
    <t>8. Revision (der stilles krav om aflæggelse af revisionspåtegnet regnskab ved tilskud til offentlige tilskudsmodtagere på 0,5 mio. kr. eller derover samt ved tilskud til private tilskudsmodtagere på 0,25 mio. mio. kr. eller derover)</t>
  </si>
  <si>
    <t xml:space="preserve">7. Evaluering (såfremt der stilles krav om evaluering)  </t>
  </si>
  <si>
    <t>Evaluering</t>
  </si>
  <si>
    <t>Noter</t>
  </si>
  <si>
    <t>Evt. forventede indtægter fra projektet</t>
  </si>
  <si>
    <r>
      <rPr>
        <b/>
        <sz val="9"/>
        <rFont val="Verdana"/>
        <family val="2"/>
      </rPr>
      <t xml:space="preserve">Bemærk: </t>
    </r>
    <r>
      <rPr>
        <sz val="9"/>
        <rFont val="Verdana"/>
        <family val="2"/>
      </rPr>
      <t>Dette er en standard opstilling for alle puljer, men ikke alle puljer giver tilskud til alle udgiftsposter.</t>
    </r>
  </si>
  <si>
    <t>Regnskab for 20xx</t>
  </si>
  <si>
    <t>Budget/regnskabspost</t>
  </si>
  <si>
    <t>Evt. medfinansiering</t>
  </si>
  <si>
    <t>1. Løn (oplys projektetdeltagernes lønudgifter fordelt på antal medarbejdere, arbejdsfunktion, lønsats, antal timer avendt i projektet etc.) - Indsæt gerne flere rækker ift. antal medarbejdere</t>
  </si>
  <si>
    <t>Bruttoudgifter/ansøgt beløb</t>
  </si>
  <si>
    <t>Budget 2018-1.kv.2020</t>
  </si>
  <si>
    <t>Medfinansiering</t>
  </si>
  <si>
    <t xml:space="preserve">½ rådgiver, Social og Handicap, Varde Kommune </t>
  </si>
  <si>
    <t xml:space="preserve">½ rådgiver, Børn og Familie, Varde Kommune </t>
  </si>
  <si>
    <t xml:space="preserve">1 rådgiver, Jobcenter, Varde Kommune </t>
  </si>
  <si>
    <t xml:space="preserve">1 mentor / konsulent, Social- og Sundhedsskolen </t>
  </si>
  <si>
    <t xml:space="preserve">½ teamleder, Basen, Social- og Sundhedsskolen </t>
  </si>
  <si>
    <t>Sundhedskoordinator, klinisk funktion, Varde Kommune</t>
  </si>
  <si>
    <t xml:space="preserve">½ projektleder, Varde Kommune </t>
  </si>
  <si>
    <t xml:space="preserve">½ underviser dansk, Social- og Sundhedsskolen </t>
  </si>
  <si>
    <t xml:space="preserve">½ underviser matematik, Social- og Sundhedsskolen </t>
  </si>
  <si>
    <t>Transport, Social- og Sundhedsskolen</t>
  </si>
  <si>
    <t>Transport, Varde Kommune</t>
  </si>
  <si>
    <t xml:space="preserve">Løn </t>
  </si>
  <si>
    <t>½ projektleder i 27 mdr. /  21.019 kr. pr. mdr.  / 18,5 time pr. mdr. x  262,19 timesats</t>
  </si>
  <si>
    <t xml:space="preserve">½ rådgiver i 24 mdr. Indgår ikke første tre mdr.  / 18,5 time x 207,38 kr.  </t>
  </si>
  <si>
    <t>½ rådgiver i 24 mdr.  Indgår ikke første tre mdr.  / 18,5 time x 207.38 kr.</t>
  </si>
  <si>
    <r>
      <t xml:space="preserve">1 jc rådgiver i 24 mdr. / </t>
    </r>
    <r>
      <rPr>
        <sz val="7"/>
        <color rgb="FFFF0000"/>
        <rFont val="Verdana"/>
        <family val="2"/>
      </rPr>
      <t xml:space="preserve">indgår ikke første tre måneder* </t>
    </r>
    <r>
      <rPr>
        <sz val="7"/>
        <rFont val="Verdana"/>
        <family val="2"/>
      </rPr>
      <t xml:space="preserve">/  37 timer  x  207,38 </t>
    </r>
  </si>
  <si>
    <t>2 x halv dag 10 mdr. pr. år / 11.000 kr. dagstakst</t>
  </si>
  <si>
    <t xml:space="preserve">1 mentor/kons. i 24 mdr.  Indgår ikke første tre mdr. / 37 time x 221,418 kr. </t>
  </si>
  <si>
    <t xml:space="preserve">1 mentor/kons. i 24 mdr.  Indgår ikke første tre mdr. / 37 time x 221,418 kr.  </t>
  </si>
  <si>
    <t xml:space="preserve">½ underviser i 24 mdr. / indgår ikke første tre mdr. /  18,5 time x 221,418 kr.  </t>
  </si>
  <si>
    <t xml:space="preserve">½ underviser i 24 mdr.  Indgår ikke første tre mdr. / 18,5 time x 221,418 kr.  </t>
  </si>
  <si>
    <t xml:space="preserve">Kørselsudgifter, Varde Kommune. Takstsats 3,53 </t>
  </si>
  <si>
    <t xml:space="preserve">kørselsudgifter, Social- og Sundhedsskolen . Takstsats 3,53 </t>
  </si>
  <si>
    <t>husleje lokaler Social- og Sundhedsskolen. 80 undervisningsuger  x sats 1000</t>
  </si>
  <si>
    <t>BDO</t>
  </si>
  <si>
    <t>kr. 500 pr. deltager</t>
  </si>
  <si>
    <t>* Medfinansering er differencen mellem hvad SOSU skolen ville have modtaget fra Undervisningsministeriet og hvad SOSU skolen har indregnet som støttebeløb i ansøgning til Jobbro. Dvs. medfinansiering er beregnet ud fra faktiske lønudgifter til personale, materialer og transport samt mistet taksameterindtægt på bygninger(husleje) og fællesudgifter(administration)</t>
  </si>
  <si>
    <t>* Funktionen indgår ikke de første tre måneder fra 1. januar 2018-30. marts 2018.</t>
  </si>
  <si>
    <r>
      <t xml:space="preserve">½ teamleder i 27 mdr.  /  18,5 time x 224,53 </t>
    </r>
    <r>
      <rPr>
        <sz val="7"/>
        <color rgb="FFFF0000"/>
        <rFont val="Verdana"/>
        <family val="2"/>
      </rPr>
      <t>*se bemærkning</t>
    </r>
  </si>
  <si>
    <t xml:space="preserve">Budgetskema for Jobbro - Varde Kommune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</si>
</sst>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family val="2"/>
    </font>
    <font>
      <b/>
      <sz val="9"/>
      <name val="Verdana"/>
      <family val="2"/>
    </font>
    <font>
      <sz val="9"/>
      <name val="Verdana"/>
      <family val="2"/>
    </font>
    <font>
      <b/>
      <sz val="14"/>
      <name val="Verdana"/>
      <family val="2"/>
    </font>
    <font>
      <sz val="7"/>
      <name val="Verdana"/>
      <family val="2"/>
    </font>
    <font>
      <sz val="7"/>
      <color rgb="FFFF0000"/>
      <name val="Verdana"/>
      <family val="2"/>
    </font>
    <font>
      <sz val="9"/>
      <color rgb="FFFF0000"/>
      <name val="Verdana"/>
      <family val="2"/>
    </font>
  </fonts>
  <fills count="6">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79998168889431442"/>
        <bgColor indexed="64"/>
      </patternFill>
    </fill>
  </fills>
  <borders count="25">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0" fontId="1" fillId="0" borderId="0"/>
  </cellStyleXfs>
  <cellXfs count="61">
    <xf numFmtId="0" fontId="0" fillId="0" borderId="0" xfId="0"/>
    <xf numFmtId="0" fontId="2" fillId="2" borderId="1" xfId="1" applyFont="1" applyFill="1" applyBorder="1" applyAlignment="1" applyProtection="1">
      <alignment vertical="center"/>
      <protection locked="0"/>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vertical="center"/>
      <protection locked="0"/>
    </xf>
    <xf numFmtId="4" fontId="3" fillId="0" borderId="4" xfId="1" applyNumberFormat="1" applyFont="1" applyFill="1" applyBorder="1" applyAlignment="1" applyProtection="1">
      <alignment vertical="center"/>
      <protection locked="0"/>
    </xf>
    <xf numFmtId="4" fontId="3" fillId="0" borderId="6" xfId="1" applyNumberFormat="1" applyFont="1" applyFill="1" applyBorder="1" applyAlignment="1" applyProtection="1">
      <alignment vertical="center"/>
      <protection locked="0"/>
    </xf>
    <xf numFmtId="0" fontId="3" fillId="0" borderId="7" xfId="1" applyFont="1" applyFill="1" applyBorder="1" applyAlignment="1" applyProtection="1">
      <alignment horizontal="center" vertical="center"/>
      <protection locked="0"/>
    </xf>
    <xf numFmtId="0" fontId="3" fillId="0" borderId="8" xfId="1" applyFont="1" applyFill="1" applyBorder="1" applyAlignment="1" applyProtection="1">
      <alignment vertical="center"/>
      <protection locked="0"/>
    </xf>
    <xf numFmtId="4" fontId="3" fillId="0" borderId="7" xfId="1" applyNumberFormat="1" applyFont="1" applyFill="1" applyBorder="1" applyAlignment="1" applyProtection="1">
      <alignment vertical="center"/>
      <protection locked="0"/>
    </xf>
    <xf numFmtId="4" fontId="3" fillId="0" borderId="9" xfId="1" applyNumberFormat="1" applyFont="1" applyFill="1" applyBorder="1" applyAlignment="1" applyProtection="1">
      <alignment vertical="center"/>
      <protection locked="0"/>
    </xf>
    <xf numFmtId="0" fontId="3" fillId="3" borderId="10" xfId="1" applyFont="1" applyFill="1" applyBorder="1" applyAlignment="1" applyProtection="1">
      <alignment vertical="center"/>
    </xf>
    <xf numFmtId="0" fontId="3" fillId="3" borderId="2" xfId="1" applyFont="1" applyFill="1" applyBorder="1" applyAlignment="1" applyProtection="1">
      <alignment vertical="center"/>
    </xf>
    <xf numFmtId="4" fontId="3" fillId="3" borderId="1" xfId="1" applyNumberFormat="1" applyFont="1" applyFill="1" applyBorder="1" applyAlignment="1" applyProtection="1">
      <alignment vertical="center"/>
    </xf>
    <xf numFmtId="4" fontId="3" fillId="3" borderId="3" xfId="1" applyNumberFormat="1" applyFont="1" applyFill="1" applyBorder="1" applyAlignment="1" applyProtection="1">
      <alignment vertical="center"/>
    </xf>
    <xf numFmtId="4" fontId="3" fillId="3" borderId="11" xfId="1" applyNumberFormat="1" applyFont="1" applyFill="1" applyBorder="1" applyAlignment="1" applyProtection="1">
      <alignment vertical="center"/>
    </xf>
    <xf numFmtId="0" fontId="4" fillId="2" borderId="0" xfId="1" applyFont="1" applyFill="1" applyAlignment="1" applyProtection="1">
      <alignment vertical="center"/>
      <protection locked="0"/>
    </xf>
    <xf numFmtId="0" fontId="3" fillId="0" borderId="13" xfId="1" applyFont="1" applyFill="1" applyBorder="1" applyAlignment="1" applyProtection="1">
      <alignment horizontal="center" vertical="center"/>
      <protection locked="0"/>
    </xf>
    <xf numFmtId="0" fontId="3" fillId="0" borderId="14" xfId="1" applyFont="1" applyFill="1" applyBorder="1" applyAlignment="1" applyProtection="1">
      <alignment vertical="center"/>
      <protection locked="0"/>
    </xf>
    <xf numFmtId="4" fontId="3" fillId="0" borderId="15" xfId="1" applyNumberFormat="1" applyFont="1" applyFill="1" applyBorder="1" applyAlignment="1" applyProtection="1">
      <alignment vertical="center"/>
      <protection locked="0"/>
    </xf>
    <xf numFmtId="4" fontId="3" fillId="4" borderId="12" xfId="1" applyNumberFormat="1" applyFont="1" applyFill="1" applyBorder="1" applyAlignment="1" applyProtection="1">
      <alignment vertical="center"/>
      <protection locked="0"/>
    </xf>
    <xf numFmtId="4" fontId="3" fillId="0" borderId="16" xfId="1" applyNumberFormat="1" applyFont="1" applyFill="1" applyBorder="1" applyAlignment="1" applyProtection="1">
      <alignment vertical="center"/>
      <protection locked="0"/>
    </xf>
    <xf numFmtId="4" fontId="3" fillId="0" borderId="17" xfId="1" applyNumberFormat="1" applyFont="1" applyFill="1" applyBorder="1" applyAlignment="1" applyProtection="1">
      <alignment vertical="center"/>
      <protection locked="0"/>
    </xf>
    <xf numFmtId="4" fontId="3" fillId="4" borderId="6" xfId="1" applyNumberFormat="1" applyFont="1" applyFill="1" applyBorder="1" applyAlignment="1" applyProtection="1">
      <alignment vertical="center"/>
      <protection locked="0"/>
    </xf>
    <xf numFmtId="4" fontId="3" fillId="0" borderId="18" xfId="1" applyNumberFormat="1" applyFont="1" applyFill="1" applyBorder="1" applyAlignment="1" applyProtection="1">
      <alignment vertical="center"/>
      <protection locked="0"/>
    </xf>
    <xf numFmtId="0" fontId="3" fillId="3" borderId="1" xfId="1" applyFont="1" applyFill="1" applyBorder="1" applyAlignment="1" applyProtection="1">
      <alignment horizontal="center" vertical="center"/>
    </xf>
    <xf numFmtId="0" fontId="3" fillId="3" borderId="3" xfId="1" applyFont="1" applyFill="1" applyBorder="1" applyAlignment="1" applyProtection="1">
      <alignment vertical="center" wrapText="1"/>
    </xf>
    <xf numFmtId="4" fontId="3" fillId="3" borderId="10" xfId="1" applyNumberFormat="1" applyFont="1" applyFill="1" applyBorder="1" applyAlignment="1" applyProtection="1">
      <alignment vertical="center"/>
    </xf>
    <xf numFmtId="4" fontId="3" fillId="4" borderId="9" xfId="1" applyNumberFormat="1" applyFont="1" applyFill="1" applyBorder="1" applyAlignment="1" applyProtection="1">
      <alignment vertical="center"/>
    </xf>
    <xf numFmtId="4" fontId="3" fillId="3" borderId="19" xfId="1" applyNumberFormat="1" applyFont="1" applyFill="1" applyBorder="1" applyAlignment="1" applyProtection="1">
      <alignment vertical="center"/>
    </xf>
    <xf numFmtId="0" fontId="3" fillId="2" borderId="0" xfId="0" applyFont="1" applyFill="1" applyAlignment="1" applyProtection="1">
      <alignment vertical="center"/>
      <protection locked="0"/>
    </xf>
    <xf numFmtId="4" fontId="3" fillId="4" borderId="16" xfId="1" applyNumberFormat="1" applyFont="1" applyFill="1" applyBorder="1" applyAlignment="1" applyProtection="1">
      <alignment vertical="center"/>
      <protection locked="0"/>
    </xf>
    <xf numFmtId="4" fontId="3" fillId="4" borderId="0" xfId="1" applyNumberFormat="1" applyFont="1" applyFill="1" applyBorder="1" applyAlignment="1" applyProtection="1">
      <alignment vertical="center"/>
      <protection locked="0"/>
    </xf>
    <xf numFmtId="4" fontId="3" fillId="4" borderId="18" xfId="1" applyNumberFormat="1" applyFont="1" applyFill="1" applyBorder="1" applyAlignment="1" applyProtection="1">
      <alignment vertical="center"/>
    </xf>
    <xf numFmtId="0" fontId="2" fillId="2" borderId="0" xfId="0" applyFont="1" applyFill="1" applyAlignment="1" applyProtection="1">
      <alignment vertical="center"/>
      <protection locked="0"/>
    </xf>
    <xf numFmtId="4" fontId="3" fillId="0" borderId="13" xfId="1" applyNumberFormat="1" applyFont="1" applyFill="1" applyBorder="1" applyAlignment="1" applyProtection="1">
      <alignment vertical="center"/>
      <protection locked="0"/>
    </xf>
    <xf numFmtId="4" fontId="3" fillId="0" borderId="20" xfId="1" applyNumberFormat="1" applyFont="1" applyFill="1" applyBorder="1" applyAlignment="1" applyProtection="1">
      <alignment vertical="center"/>
      <protection locked="0"/>
    </xf>
    <xf numFmtId="4" fontId="3" fillId="0" borderId="21" xfId="1" applyNumberFormat="1" applyFont="1" applyFill="1" applyBorder="1" applyAlignment="1" applyProtection="1">
      <alignment vertical="center"/>
      <protection locked="0"/>
    </xf>
    <xf numFmtId="4" fontId="3" fillId="0" borderId="22" xfId="1" applyNumberFormat="1" applyFont="1" applyFill="1" applyBorder="1" applyAlignment="1" applyProtection="1">
      <alignment vertical="center"/>
      <protection locked="0"/>
    </xf>
    <xf numFmtId="4" fontId="3" fillId="0" borderId="12" xfId="1" applyNumberFormat="1" applyFont="1" applyFill="1" applyBorder="1" applyAlignment="1" applyProtection="1">
      <alignment vertical="center"/>
      <protection locked="0"/>
    </xf>
    <xf numFmtId="0" fontId="2" fillId="5" borderId="1" xfId="1" applyFont="1" applyFill="1" applyBorder="1" applyAlignment="1" applyProtection="1">
      <alignment vertical="center" wrapText="1"/>
      <protection locked="0"/>
    </xf>
    <xf numFmtId="0" fontId="3" fillId="5" borderId="3" xfId="1" applyFont="1" applyFill="1" applyBorder="1" applyAlignment="1" applyProtection="1">
      <alignment vertical="center" wrapText="1"/>
      <protection locked="0"/>
    </xf>
    <xf numFmtId="0" fontId="2" fillId="5" borderId="19" xfId="1" applyFont="1" applyFill="1" applyBorder="1" applyAlignment="1" applyProtection="1">
      <alignment vertical="center" wrapText="1"/>
      <protection locked="0"/>
    </xf>
    <xf numFmtId="0" fontId="2" fillId="5" borderId="3" xfId="1" applyFont="1" applyFill="1" applyBorder="1" applyAlignment="1" applyProtection="1">
      <alignment vertical="center" wrapText="1"/>
      <protection locked="0"/>
    </xf>
    <xf numFmtId="4" fontId="3" fillId="4" borderId="11" xfId="1" applyNumberFormat="1" applyFont="1" applyFill="1" applyBorder="1" applyAlignment="1" applyProtection="1">
      <alignment vertical="center"/>
      <protection locked="0"/>
    </xf>
    <xf numFmtId="4" fontId="3" fillId="4" borderId="23" xfId="1" applyNumberFormat="1" applyFont="1" applyFill="1" applyBorder="1" applyAlignment="1" applyProtection="1">
      <alignment vertical="center"/>
      <protection locked="0"/>
    </xf>
    <xf numFmtId="4" fontId="3" fillId="4" borderId="24" xfId="1" applyNumberFormat="1" applyFont="1" applyFill="1" applyBorder="1" applyAlignment="1" applyProtection="1">
      <alignment vertical="center"/>
    </xf>
    <xf numFmtId="0" fontId="2" fillId="0" borderId="5" xfId="1" applyFont="1" applyFill="1" applyBorder="1" applyAlignment="1" applyProtection="1">
      <alignment vertical="center"/>
      <protection locked="0"/>
    </xf>
    <xf numFmtId="0" fontId="2" fillId="0" borderId="8" xfId="1" applyFont="1" applyFill="1" applyBorder="1" applyAlignment="1" applyProtection="1">
      <alignment vertical="center"/>
      <protection locked="0"/>
    </xf>
    <xf numFmtId="0" fontId="3" fillId="5" borderId="19" xfId="1" applyFont="1" applyFill="1" applyBorder="1" applyAlignment="1" applyProtection="1">
      <alignment vertical="center" wrapText="1"/>
      <protection locked="0"/>
    </xf>
    <xf numFmtId="4" fontId="5" fillId="0" borderId="5" xfId="1" applyNumberFormat="1" applyFont="1" applyFill="1" applyBorder="1" applyAlignment="1" applyProtection="1">
      <alignment horizontal="left" vertical="center"/>
      <protection locked="0"/>
    </xf>
    <xf numFmtId="4" fontId="5" fillId="0" borderId="23" xfId="1" applyNumberFormat="1" applyFont="1" applyFill="1" applyBorder="1" applyAlignment="1" applyProtection="1">
      <alignment horizontal="left" vertical="center"/>
      <protection locked="0"/>
    </xf>
    <xf numFmtId="0" fontId="7" fillId="2" borderId="0" xfId="0" applyFont="1" applyFill="1" applyAlignment="1" applyProtection="1">
      <alignment vertical="center"/>
      <protection locked="0"/>
    </xf>
    <xf numFmtId="4" fontId="5" fillId="0" borderId="5" xfId="1" applyNumberFormat="1" applyFont="1" applyFill="1" applyBorder="1" applyAlignment="1" applyProtection="1">
      <alignment horizontal="left" vertical="center"/>
      <protection locked="0"/>
    </xf>
    <xf numFmtId="4" fontId="5" fillId="0" borderId="23" xfId="1" applyNumberFormat="1" applyFont="1" applyFill="1" applyBorder="1" applyAlignment="1" applyProtection="1">
      <alignment horizontal="left" vertical="center"/>
      <protection locked="0"/>
    </xf>
    <xf numFmtId="4" fontId="5" fillId="0" borderId="5" xfId="1" applyNumberFormat="1" applyFont="1" applyFill="1" applyBorder="1" applyAlignment="1" applyProtection="1">
      <alignment horizontal="left" vertical="center"/>
      <protection locked="0"/>
    </xf>
    <xf numFmtId="4" fontId="5" fillId="0" borderId="23" xfId="1" applyNumberFormat="1" applyFont="1" applyFill="1" applyBorder="1" applyAlignment="1" applyProtection="1">
      <alignment horizontal="left" vertical="center"/>
      <protection locked="0"/>
    </xf>
    <xf numFmtId="4" fontId="3" fillId="0" borderId="14" xfId="1" applyNumberFormat="1" applyFont="1" applyFill="1" applyBorder="1" applyAlignment="1" applyProtection="1">
      <alignment horizontal="left" vertical="center"/>
      <protection locked="0"/>
    </xf>
    <xf numFmtId="4" fontId="3" fillId="0" borderId="11" xfId="1" applyNumberFormat="1" applyFont="1" applyFill="1" applyBorder="1" applyAlignment="1" applyProtection="1">
      <alignment horizontal="left" vertical="center"/>
      <protection locked="0"/>
    </xf>
    <xf numFmtId="4" fontId="5" fillId="0" borderId="8" xfId="1" applyNumberFormat="1" applyFont="1" applyFill="1" applyBorder="1" applyAlignment="1" applyProtection="1">
      <alignment horizontal="left" vertical="center"/>
      <protection locked="0"/>
    </xf>
    <xf numFmtId="4" fontId="5" fillId="0" borderId="24" xfId="1" applyNumberFormat="1" applyFont="1" applyFill="1" applyBorder="1" applyAlignment="1" applyProtection="1">
      <alignment horizontal="left" vertical="center"/>
      <protection locked="0"/>
    </xf>
    <xf numFmtId="0" fontId="7" fillId="2" borderId="0" xfId="0" applyFont="1" applyFill="1" applyAlignment="1" applyProtection="1">
      <alignment horizontal="left" vertical="center"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0"/>
  <sheetViews>
    <sheetView tabSelected="1" zoomScaleNormal="100" zoomScaleSheetLayoutView="100" workbookViewId="0">
      <selection activeCell="D26" sqref="D26"/>
    </sheetView>
  </sheetViews>
  <sheetFormatPr defaultRowHeight="15" x14ac:dyDescent="0.25"/>
  <cols>
    <col min="1" max="1" width="11" customWidth="1"/>
    <col min="2" max="2" width="52.7109375" customWidth="1"/>
    <col min="3" max="3" width="24.5703125" customWidth="1"/>
    <col min="4" max="5" width="22.7109375" customWidth="1"/>
    <col min="6" max="6" width="25.42578125" customWidth="1"/>
    <col min="7" max="7" width="27.7109375" customWidth="1"/>
    <col min="8" max="8" width="21.140625" customWidth="1"/>
    <col min="9" max="9" width="36" customWidth="1"/>
    <col min="10" max="10" width="20.140625" customWidth="1"/>
    <col min="11" max="12" width="20.85546875" customWidth="1"/>
    <col min="13" max="13" width="20.28515625" customWidth="1"/>
    <col min="14" max="15" width="22.5703125" customWidth="1"/>
    <col min="19" max="19" width="9.140625" customWidth="1"/>
  </cols>
  <sheetData>
    <row r="1" spans="1:35" ht="18" x14ac:dyDescent="0.25">
      <c r="A1" s="15" t="s">
        <v>62</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row>
    <row r="2" spans="1:35" x14ac:dyDescent="0.2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row>
    <row r="3" spans="1:35" x14ac:dyDescent="0.25">
      <c r="A3" s="29" t="s">
        <v>25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x14ac:dyDescent="0.25">
      <c r="A4" s="29" t="s">
        <v>0</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row>
    <row r="5" spans="1:35" ht="13.5" customHeight="1" thickBot="1" x14ac:dyDescent="0.3">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row>
    <row r="6" spans="1:35" ht="27.75" customHeight="1" thickBot="1" x14ac:dyDescent="0.3">
      <c r="A6" s="1"/>
      <c r="B6" s="1" t="s">
        <v>27</v>
      </c>
      <c r="C6" s="39" t="s">
        <v>31</v>
      </c>
      <c r="D6" s="40" t="s">
        <v>32</v>
      </c>
      <c r="E6" s="48"/>
      <c r="F6" s="41" t="s">
        <v>23</v>
      </c>
      <c r="G6" s="39" t="s">
        <v>26</v>
      </c>
      <c r="H6" s="40" t="s">
        <v>28</v>
      </c>
      <c r="I6" s="42" t="s">
        <v>23</v>
      </c>
      <c r="J6" s="29"/>
      <c r="K6" s="29"/>
      <c r="L6" s="29"/>
      <c r="M6" s="29"/>
      <c r="N6" s="29"/>
      <c r="O6" s="29"/>
      <c r="P6" s="29"/>
      <c r="Q6" s="29"/>
      <c r="R6" s="29"/>
      <c r="S6" s="29"/>
      <c r="T6" s="29"/>
      <c r="U6" s="29"/>
      <c r="V6" s="29"/>
      <c r="W6" s="29"/>
      <c r="X6" s="29"/>
      <c r="Y6" s="29"/>
      <c r="Z6" s="29"/>
      <c r="AA6" s="29"/>
      <c r="AB6" s="29"/>
      <c r="AC6" s="29"/>
      <c r="AD6" s="29"/>
      <c r="AE6" s="29"/>
      <c r="AF6" s="29"/>
      <c r="AG6" s="29"/>
      <c r="AH6" s="29"/>
      <c r="AI6" s="29"/>
    </row>
    <row r="7" spans="1:35" x14ac:dyDescent="0.25">
      <c r="A7" s="2">
        <v>1</v>
      </c>
      <c r="B7" s="46" t="s">
        <v>44</v>
      </c>
      <c r="C7" s="34"/>
      <c r="D7" s="35"/>
      <c r="E7" s="56"/>
      <c r="F7" s="57"/>
      <c r="G7" s="4"/>
      <c r="H7" s="35"/>
      <c r="I7" s="38"/>
      <c r="J7" s="29"/>
      <c r="K7" s="29"/>
      <c r="L7" s="29"/>
      <c r="M7" s="29"/>
      <c r="N7" s="29"/>
      <c r="O7" s="29"/>
      <c r="P7" s="29"/>
      <c r="Q7" s="29"/>
      <c r="R7" s="29"/>
      <c r="S7" s="29"/>
      <c r="T7" s="29"/>
      <c r="U7" s="29"/>
      <c r="V7" s="29"/>
      <c r="W7" s="29"/>
      <c r="X7" s="29"/>
      <c r="Y7" s="29"/>
      <c r="Z7" s="29"/>
      <c r="AA7" s="29"/>
      <c r="AB7" s="29"/>
      <c r="AC7" s="29"/>
      <c r="AD7" s="29"/>
      <c r="AE7" s="29"/>
      <c r="AF7" s="29"/>
      <c r="AG7" s="29"/>
      <c r="AH7" s="29"/>
      <c r="AI7" s="29"/>
    </row>
    <row r="8" spans="1:35" x14ac:dyDescent="0.25">
      <c r="A8" s="2"/>
      <c r="B8" s="3" t="s">
        <v>39</v>
      </c>
      <c r="C8" s="4"/>
      <c r="D8" s="36">
        <v>567518</v>
      </c>
      <c r="E8" s="54" t="s">
        <v>45</v>
      </c>
      <c r="F8" s="55"/>
      <c r="G8" s="4"/>
      <c r="H8" s="36"/>
      <c r="I8" s="5"/>
      <c r="J8" s="29"/>
      <c r="K8" s="29"/>
      <c r="L8" s="29"/>
      <c r="M8" s="29"/>
      <c r="N8" s="29"/>
      <c r="O8" s="29"/>
      <c r="P8" s="29"/>
      <c r="Q8" s="29"/>
      <c r="R8" s="29"/>
      <c r="S8" s="29"/>
      <c r="T8" s="29"/>
      <c r="U8" s="29"/>
      <c r="V8" s="29"/>
      <c r="W8" s="29"/>
      <c r="X8" s="29"/>
      <c r="Y8" s="29"/>
      <c r="Z8" s="29"/>
      <c r="AA8" s="29"/>
      <c r="AB8" s="29"/>
      <c r="AC8" s="29"/>
      <c r="AD8" s="29"/>
      <c r="AE8" s="29"/>
      <c r="AF8" s="29"/>
      <c r="AG8" s="29"/>
      <c r="AH8" s="29"/>
      <c r="AI8" s="29"/>
    </row>
    <row r="9" spans="1:35" x14ac:dyDescent="0.25">
      <c r="A9" s="2"/>
      <c r="B9" s="3" t="s">
        <v>35</v>
      </c>
      <c r="C9" s="4">
        <v>346666.66</v>
      </c>
      <c r="D9" s="36">
        <v>451333.34</v>
      </c>
      <c r="E9" s="54" t="s">
        <v>48</v>
      </c>
      <c r="F9" s="55"/>
      <c r="G9" s="4"/>
      <c r="H9" s="36"/>
      <c r="I9" s="5"/>
      <c r="J9" s="29"/>
      <c r="K9" s="29"/>
      <c r="L9" s="29"/>
      <c r="M9" s="29"/>
      <c r="N9" s="29"/>
      <c r="O9" s="29"/>
      <c r="P9" s="29"/>
      <c r="Q9" s="29"/>
      <c r="R9" s="29"/>
      <c r="S9" s="29"/>
      <c r="T9" s="29"/>
      <c r="U9" s="29"/>
      <c r="V9" s="29"/>
      <c r="W9" s="29"/>
      <c r="X9" s="29"/>
      <c r="Y9" s="29"/>
      <c r="Z9" s="29"/>
      <c r="AA9" s="29"/>
      <c r="AB9" s="29"/>
      <c r="AC9" s="29"/>
      <c r="AD9" s="29"/>
      <c r="AE9" s="29"/>
      <c r="AF9" s="29"/>
      <c r="AG9" s="29"/>
      <c r="AH9" s="29"/>
      <c r="AI9" s="29"/>
    </row>
    <row r="10" spans="1:35" x14ac:dyDescent="0.25">
      <c r="A10" s="2"/>
      <c r="B10" s="3" t="s">
        <v>33</v>
      </c>
      <c r="C10" s="4">
        <v>346666.66</v>
      </c>
      <c r="D10" s="36">
        <v>52333.34</v>
      </c>
      <c r="E10" s="54" t="s">
        <v>47</v>
      </c>
      <c r="F10" s="55"/>
      <c r="G10" s="4"/>
      <c r="H10" s="36"/>
      <c r="I10" s="5"/>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row>
    <row r="11" spans="1:35" x14ac:dyDescent="0.25">
      <c r="A11" s="2"/>
      <c r="B11" s="3" t="s">
        <v>34</v>
      </c>
      <c r="C11" s="4">
        <v>346666.66</v>
      </c>
      <c r="D11" s="36">
        <v>52333.34</v>
      </c>
      <c r="E11" s="54" t="s">
        <v>46</v>
      </c>
      <c r="F11" s="55"/>
      <c r="G11" s="4"/>
      <c r="H11" s="36"/>
      <c r="I11" s="5"/>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row>
    <row r="12" spans="1:35" x14ac:dyDescent="0.25">
      <c r="A12" s="2"/>
      <c r="B12" s="3" t="s">
        <v>38</v>
      </c>
      <c r="C12" s="4">
        <v>220000</v>
      </c>
      <c r="D12" s="36"/>
      <c r="E12" s="54" t="s">
        <v>49</v>
      </c>
      <c r="F12" s="55"/>
      <c r="G12" s="4"/>
      <c r="H12" s="36"/>
      <c r="I12" s="5"/>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row>
    <row r="13" spans="1:35" x14ac:dyDescent="0.25">
      <c r="A13" s="2">
        <v>2</v>
      </c>
      <c r="B13" s="46" t="s">
        <v>1</v>
      </c>
      <c r="C13" s="4"/>
      <c r="D13" s="36"/>
      <c r="E13" s="52"/>
      <c r="F13" s="53"/>
      <c r="G13" s="4"/>
      <c r="H13" s="36"/>
      <c r="I13" s="5"/>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row>
    <row r="14" spans="1:35" x14ac:dyDescent="0.25">
      <c r="A14" s="2"/>
      <c r="B14" s="3" t="s">
        <v>37</v>
      </c>
      <c r="C14" s="4">
        <v>486000</v>
      </c>
      <c r="D14" s="36">
        <v>85060.04</v>
      </c>
      <c r="E14" s="54" t="s">
        <v>61</v>
      </c>
      <c r="F14" s="55"/>
      <c r="G14" s="4"/>
      <c r="H14" s="36"/>
      <c r="I14" s="5"/>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row>
    <row r="15" spans="1:35" x14ac:dyDescent="0.25">
      <c r="A15" s="2"/>
      <c r="B15" s="3" t="s">
        <v>36</v>
      </c>
      <c r="C15" s="4">
        <v>852000</v>
      </c>
      <c r="D15" s="36">
        <v>203250.89</v>
      </c>
      <c r="E15" s="54" t="s">
        <v>50</v>
      </c>
      <c r="F15" s="55"/>
      <c r="G15" s="4"/>
      <c r="H15" s="36"/>
      <c r="I15" s="5"/>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row>
    <row r="16" spans="1:35" x14ac:dyDescent="0.25">
      <c r="A16" s="2"/>
      <c r="B16" s="3" t="s">
        <v>36</v>
      </c>
      <c r="C16" s="4">
        <v>852000</v>
      </c>
      <c r="D16" s="36">
        <v>203250.89</v>
      </c>
      <c r="E16" s="54" t="s">
        <v>51</v>
      </c>
      <c r="F16" s="55"/>
      <c r="G16" s="4"/>
      <c r="H16" s="36"/>
      <c r="I16" s="5"/>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row>
    <row r="17" spans="1:35" x14ac:dyDescent="0.25">
      <c r="A17" s="2"/>
      <c r="B17" s="3" t="s">
        <v>41</v>
      </c>
      <c r="C17" s="4">
        <v>426000</v>
      </c>
      <c r="D17" s="36">
        <v>101625.45</v>
      </c>
      <c r="E17" s="54" t="s">
        <v>52</v>
      </c>
      <c r="F17" s="55"/>
      <c r="G17" s="4"/>
      <c r="H17" s="36"/>
      <c r="I17" s="5"/>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row>
    <row r="18" spans="1:35" x14ac:dyDescent="0.25">
      <c r="A18" s="2"/>
      <c r="B18" s="3" t="s">
        <v>40</v>
      </c>
      <c r="C18" s="4">
        <v>426000</v>
      </c>
      <c r="D18" s="36">
        <v>101625.45</v>
      </c>
      <c r="E18" s="54" t="s">
        <v>53</v>
      </c>
      <c r="F18" s="55"/>
      <c r="G18" s="4"/>
      <c r="H18" s="36"/>
      <c r="I18" s="5"/>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row>
    <row r="19" spans="1:35" x14ac:dyDescent="0.25">
      <c r="A19" s="2">
        <v>3</v>
      </c>
      <c r="B19" s="3" t="s">
        <v>2</v>
      </c>
      <c r="C19" s="4"/>
      <c r="D19" s="36">
        <v>55000</v>
      </c>
      <c r="E19" s="54" t="s">
        <v>58</v>
      </c>
      <c r="F19" s="55"/>
      <c r="G19" s="4"/>
      <c r="H19" s="36"/>
      <c r="I19" s="5"/>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row>
    <row r="20" spans="1:35" x14ac:dyDescent="0.25">
      <c r="A20" s="2">
        <v>4</v>
      </c>
      <c r="B20" s="46" t="s">
        <v>3</v>
      </c>
      <c r="C20" s="4"/>
      <c r="D20" s="36"/>
      <c r="E20" s="54"/>
      <c r="F20" s="55"/>
      <c r="G20" s="4"/>
      <c r="H20" s="36"/>
      <c r="I20" s="5"/>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row>
    <row r="21" spans="1:35" x14ac:dyDescent="0.25">
      <c r="A21" s="2"/>
      <c r="B21" s="3" t="s">
        <v>42</v>
      </c>
      <c r="C21" s="4">
        <v>28000</v>
      </c>
      <c r="D21" s="36"/>
      <c r="E21" s="54" t="s">
        <v>55</v>
      </c>
      <c r="F21" s="55"/>
      <c r="G21" s="4"/>
      <c r="H21" s="36"/>
      <c r="I21" s="5"/>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row>
    <row r="22" spans="1:35" x14ac:dyDescent="0.25">
      <c r="A22" s="2"/>
      <c r="B22" s="3" t="s">
        <v>43</v>
      </c>
      <c r="C22" s="4"/>
      <c r="D22" s="36">
        <v>25000</v>
      </c>
      <c r="E22" s="49" t="s">
        <v>54</v>
      </c>
      <c r="F22" s="50"/>
      <c r="G22" s="4"/>
      <c r="H22" s="36"/>
      <c r="I22" s="5"/>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row>
    <row r="23" spans="1:35" x14ac:dyDescent="0.25">
      <c r="A23" s="2">
        <v>5</v>
      </c>
      <c r="B23" s="46" t="s">
        <v>4</v>
      </c>
      <c r="C23" s="4">
        <v>80000</v>
      </c>
      <c r="D23" s="36">
        <v>468100</v>
      </c>
      <c r="E23" s="54" t="s">
        <v>56</v>
      </c>
      <c r="F23" s="55"/>
      <c r="G23" s="4"/>
      <c r="H23" s="36"/>
      <c r="I23" s="5"/>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row>
    <row r="24" spans="1:35" x14ac:dyDescent="0.25">
      <c r="A24" s="2">
        <v>6</v>
      </c>
      <c r="B24" s="3" t="s">
        <v>5</v>
      </c>
      <c r="C24" s="4"/>
      <c r="D24" s="36">
        <v>234750</v>
      </c>
      <c r="E24" s="54"/>
      <c r="F24" s="55"/>
      <c r="G24" s="4"/>
      <c r="H24" s="36"/>
      <c r="I24" s="5"/>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row>
    <row r="25" spans="1:35" x14ac:dyDescent="0.25">
      <c r="A25" s="2">
        <v>7</v>
      </c>
      <c r="B25" s="3" t="s">
        <v>22</v>
      </c>
      <c r="C25" s="4"/>
      <c r="D25" s="36"/>
      <c r="E25" s="54"/>
      <c r="F25" s="55"/>
      <c r="G25" s="4"/>
      <c r="H25" s="36"/>
      <c r="I25" s="5"/>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row>
    <row r="26" spans="1:35" x14ac:dyDescent="0.25">
      <c r="A26" s="2">
        <v>8</v>
      </c>
      <c r="B26" s="46" t="s">
        <v>6</v>
      </c>
      <c r="C26" s="4">
        <v>20000</v>
      </c>
      <c r="D26" s="36"/>
      <c r="E26" s="54" t="s">
        <v>57</v>
      </c>
      <c r="F26" s="55"/>
      <c r="G26" s="4"/>
      <c r="H26" s="36"/>
      <c r="I26" s="5"/>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row>
    <row r="27" spans="1:35" x14ac:dyDescent="0.25">
      <c r="A27" s="2">
        <v>9</v>
      </c>
      <c r="B27" s="3" t="s">
        <v>7</v>
      </c>
      <c r="C27" s="4"/>
      <c r="D27" s="36"/>
      <c r="E27" s="54"/>
      <c r="F27" s="55"/>
      <c r="G27" s="4"/>
      <c r="H27" s="36"/>
      <c r="I27" s="5"/>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row>
    <row r="28" spans="1:35" ht="15.75" thickBot="1" x14ac:dyDescent="0.3">
      <c r="A28" s="6">
        <v>10</v>
      </c>
      <c r="B28" s="47" t="s">
        <v>8</v>
      </c>
      <c r="C28" s="8"/>
      <c r="D28" s="37"/>
      <c r="E28" s="58"/>
      <c r="F28" s="59"/>
      <c r="G28" s="8"/>
      <c r="H28" s="37"/>
      <c r="I28" s="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row>
    <row r="29" spans="1:35" ht="15.75" thickBot="1" x14ac:dyDescent="0.3">
      <c r="A29" s="10"/>
      <c r="B29" s="11" t="s">
        <v>30</v>
      </c>
      <c r="C29" s="12">
        <f>SUM(C7:C28)</f>
        <v>4429999.9800000004</v>
      </c>
      <c r="D29" s="13">
        <f>SUM(D7:D28)</f>
        <v>2601180.7400000002</v>
      </c>
      <c r="E29" s="28"/>
      <c r="F29" s="28"/>
      <c r="G29" s="12">
        <f>SUM(G7:G28)</f>
        <v>0</v>
      </c>
      <c r="H29" s="14">
        <f>SUM(H7:H28)</f>
        <v>0</v>
      </c>
      <c r="I29" s="14"/>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row>
    <row r="30" spans="1:35" x14ac:dyDescent="0.25">
      <c r="A30" s="16">
        <v>11</v>
      </c>
      <c r="B30" s="17" t="s">
        <v>9</v>
      </c>
      <c r="C30" s="18"/>
      <c r="D30" s="19"/>
      <c r="E30" s="30"/>
      <c r="F30" s="30"/>
      <c r="G30" s="20"/>
      <c r="H30" s="19"/>
      <c r="I30" s="43"/>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row>
    <row r="31" spans="1:35" ht="15.75" thickBot="1" x14ac:dyDescent="0.3">
      <c r="A31" s="6">
        <v>12</v>
      </c>
      <c r="B31" s="7" t="s">
        <v>24</v>
      </c>
      <c r="C31" s="21"/>
      <c r="D31" s="22"/>
      <c r="E31" s="31"/>
      <c r="F31" s="31"/>
      <c r="G31" s="23"/>
      <c r="H31" s="22"/>
      <c r="I31" s="44"/>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row>
    <row r="32" spans="1:35" ht="23.25" thickBot="1" x14ac:dyDescent="0.3">
      <c r="A32" s="24"/>
      <c r="B32" s="25" t="s">
        <v>10</v>
      </c>
      <c r="C32" s="26">
        <f>C29-C30-C31</f>
        <v>4429999.9800000004</v>
      </c>
      <c r="D32" s="27"/>
      <c r="E32" s="32"/>
      <c r="F32" s="32"/>
      <c r="G32" s="26">
        <f>G29-G30-G31</f>
        <v>0</v>
      </c>
      <c r="H32" s="27"/>
      <c r="I32" s="45"/>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row>
    <row r="33" spans="1:35" x14ac:dyDescent="0.25">
      <c r="A33" s="51"/>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row>
    <row r="34" spans="1:35" ht="14.25" customHeight="1" x14ac:dyDescent="0.25">
      <c r="A34" s="51" t="s">
        <v>60</v>
      </c>
      <c r="B34" s="51"/>
      <c r="C34" s="51"/>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row>
    <row r="35" spans="1:35" ht="27" customHeight="1" x14ac:dyDescent="0.25">
      <c r="A35" s="60" t="s">
        <v>59</v>
      </c>
      <c r="B35" s="60"/>
      <c r="C35" s="60"/>
      <c r="D35" s="60"/>
      <c r="E35" s="60"/>
      <c r="F35" s="60"/>
      <c r="G35" s="60"/>
      <c r="H35" s="60"/>
      <c r="I35" s="60"/>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row>
    <row r="36" spans="1:35" x14ac:dyDescent="0.25">
      <c r="A36" s="33"/>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row>
    <row r="37" spans="1:35" ht="15" customHeight="1" x14ac:dyDescent="0.25">
      <c r="A37" s="29" t="s">
        <v>29</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row>
    <row r="38" spans="1:35" ht="15" customHeight="1" x14ac:dyDescent="0.25">
      <c r="A38" s="29" t="s">
        <v>19</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row>
    <row r="39" spans="1:35" ht="15" customHeight="1" x14ac:dyDescent="0.25">
      <c r="A39" s="29" t="s">
        <v>11</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row>
    <row r="40" spans="1:35" ht="15" customHeight="1" x14ac:dyDescent="0.25">
      <c r="A40" s="29" t="s">
        <v>18</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row>
    <row r="41" spans="1:35" x14ac:dyDescent="0.25">
      <c r="A41" s="29" t="s">
        <v>12</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row>
    <row r="42" spans="1:35" x14ac:dyDescent="0.25">
      <c r="A42" s="29" t="s">
        <v>13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row>
    <row r="43" spans="1:35" x14ac:dyDescent="0.25">
      <c r="A43" s="29" t="s">
        <v>21</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row>
    <row r="44" spans="1:35" x14ac:dyDescent="0.25">
      <c r="A44" s="29" t="s">
        <v>20</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row>
    <row r="45" spans="1:35" x14ac:dyDescent="0.25">
      <c r="A45" s="29" t="s">
        <v>14</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row>
    <row r="46" spans="1:35" x14ac:dyDescent="0.25">
      <c r="A46" s="29" t="s">
        <v>15</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row>
    <row r="47" spans="1:35" x14ac:dyDescent="0.25">
      <c r="A47" s="29" t="s">
        <v>16</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row>
    <row r="48" spans="1:35" x14ac:dyDescent="0.25">
      <c r="A48" s="29" t="s">
        <v>17</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row>
    <row r="49" spans="1:35" ht="14.25" customHeigh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row>
    <row r="50" spans="1:35" ht="14.25" customHeigh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row>
    <row r="51" spans="1:35" ht="14.25" customHeigh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row>
    <row r="52" spans="1:35" ht="14.25" customHeight="1" x14ac:dyDescent="0.2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row>
    <row r="53" spans="1:35" ht="14.25" customHeight="1" x14ac:dyDescent="0.2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row>
    <row r="54" spans="1:35" ht="14.25" customHeight="1" x14ac:dyDescent="0.2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row>
    <row r="55" spans="1:35" ht="14.25" customHeight="1" x14ac:dyDescent="0.2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row>
    <row r="56" spans="1:35" ht="14.25" customHeight="1" x14ac:dyDescent="0.2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row>
    <row r="57" spans="1:35" ht="14.25" customHeight="1" x14ac:dyDescent="0.2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row>
    <row r="58" spans="1:35" ht="14.25" customHeight="1" x14ac:dyDescent="0.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row>
    <row r="59" spans="1:35" ht="14.25" customHeight="1" x14ac:dyDescent="0.2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row>
    <row r="60" spans="1:35" ht="14.25" customHeight="1" x14ac:dyDescent="0.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row>
    <row r="61" spans="1:35" ht="14.25" customHeight="1" x14ac:dyDescent="0.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row>
    <row r="62" spans="1:35" ht="14.25" customHeight="1" x14ac:dyDescent="0.2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row>
    <row r="63" spans="1:35" ht="14.25" customHeight="1" x14ac:dyDescent="0.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row>
    <row r="64" spans="1:35" ht="14.25" customHeight="1"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row>
    <row r="65" spans="1:35" ht="14.25" customHeight="1" x14ac:dyDescent="0.2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row>
    <row r="66" spans="1:35" ht="14.25" customHeigh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row>
    <row r="67" spans="1:35" ht="14.25" customHeight="1" x14ac:dyDescent="0.2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row>
    <row r="68" spans="1:35" ht="14.25" customHeight="1" x14ac:dyDescent="0.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row>
    <row r="69" spans="1:35" ht="14.25" customHeight="1" x14ac:dyDescent="0.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row>
    <row r="70" spans="1:35" ht="14.25" customHeight="1" x14ac:dyDescent="0.2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row>
    <row r="71" spans="1:35" ht="14.25" customHeight="1" x14ac:dyDescent="0.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row>
    <row r="72" spans="1:35" ht="14.25" customHeight="1" x14ac:dyDescent="0.2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row>
    <row r="73" spans="1:35" ht="14.25" customHeight="1" x14ac:dyDescent="0.2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row>
    <row r="74" spans="1:35" ht="14.25" customHeight="1" x14ac:dyDescent="0.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row>
    <row r="75" spans="1:35" ht="14.25" customHeight="1" x14ac:dyDescent="0.2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row>
    <row r="76" spans="1:35" ht="14.25" customHeight="1" x14ac:dyDescent="0.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row>
    <row r="77" spans="1:35" ht="14.25" customHeight="1" x14ac:dyDescent="0.2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row>
    <row r="78" spans="1:35" ht="14.25" customHeight="1" x14ac:dyDescent="0.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row>
    <row r="79" spans="1:35" ht="14.25" customHeight="1" x14ac:dyDescent="0.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row>
    <row r="80" spans="1:35" ht="14.25" customHeight="1" x14ac:dyDescent="0.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row>
  </sheetData>
  <mergeCells count="21">
    <mergeCell ref="A35:I35"/>
    <mergeCell ref="E25:F25"/>
    <mergeCell ref="E26:F26"/>
    <mergeCell ref="E27:F27"/>
    <mergeCell ref="E21:F21"/>
    <mergeCell ref="E28:F28"/>
    <mergeCell ref="E23:F23"/>
    <mergeCell ref="E12:F12"/>
    <mergeCell ref="E19:F19"/>
    <mergeCell ref="E7:F7"/>
    <mergeCell ref="E8:F8"/>
    <mergeCell ref="E9:F9"/>
    <mergeCell ref="E10:F10"/>
    <mergeCell ref="E11:F11"/>
    <mergeCell ref="E20:F20"/>
    <mergeCell ref="E17:F17"/>
    <mergeCell ref="E18:F18"/>
    <mergeCell ref="E24:F24"/>
    <mergeCell ref="E14:F14"/>
    <mergeCell ref="E15:F15"/>
    <mergeCell ref="E16:F16"/>
  </mergeCells>
  <pageMargins left="0.7" right="0.7" top="0.75" bottom="0.75" header="0.3" footer="0.3"/>
  <pageSetup paperSize="8" scale="51" orientation="landscape" r:id="rId1"/>
  <colBreaks count="2" manualBreakCount="2">
    <brk id="9" max="1048575" man="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2</SortOrder>
    <MeetingStartDate xmlns="d08b57ff-b9b7-4581-975d-98f87b579a51">2017-10-04T06:00:00+00:00</MeetingStartDate>
    <EnclosureFileNumber xmlns="d08b57ff-b9b7-4581-975d-98f87b579a51">144657/17</EnclosureFileNumber>
    <AgendaId xmlns="d08b57ff-b9b7-4581-975d-98f87b579a51">7307</AgendaId>
    <AccessLevel xmlns="d08b57ff-b9b7-4581-975d-98f87b579a51">1</AccessLevel>
    <EnclosureType xmlns="d08b57ff-b9b7-4581-975d-98f87b579a51">Enclosure</EnclosureType>
    <CommitteeName xmlns="d08b57ff-b9b7-4581-975d-98f87b579a51">Udvalget for Arbejdsmarked og Integration</CommitteeName>
    <FusionId xmlns="d08b57ff-b9b7-4581-975d-98f87b579a51">2652733</FusionId>
    <AgendaAccessLevelName xmlns="d08b57ff-b9b7-4581-975d-98f87b579a51">Åben</AgendaAccessLevelName>
    <UNC xmlns="d08b57ff-b9b7-4581-975d-98f87b579a51">2403948</UNC>
    <MeetingTitle xmlns="d08b57ff-b9b7-4581-975d-98f87b579a51">04-10-2017</MeetingTitle>
    <MeetingDateAndTime xmlns="d08b57ff-b9b7-4581-975d-98f87b579a51">04-10-2017 fra 08:00 - 12:00</MeetingDateAndTime>
    <MeetingEndDate xmlns="d08b57ff-b9b7-4581-975d-98f87b579a51">2017-10-04T10:00:00+00:00</MeetingEndDate>
    <PWDescription xmlns="d08b57ff-b9b7-4581-975d-98f87b579a51"/>
    <PWFileType xmlns="d08b57ff-b9b7-4581-975d-98f87b579a51">.XLSX</PWFileType>
    <DocumentType xmlns="d08b57ff-b9b7-4581-975d-98f87b579a51"/>
  </documentManagement>
</p:properties>
</file>

<file path=customXml/item2.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E0D476-1A79-49FB-8C58-DA7E1485EB27}"/>
</file>

<file path=customXml/itemProps2.xml><?xml version="1.0" encoding="utf-8"?>
<ds:datastoreItem xmlns:ds="http://schemas.openxmlformats.org/officeDocument/2006/customXml" ds:itemID="{BAF25DEE-729C-4BE5-8581-729A3015EDBD}"/>
</file>

<file path=customXml/itemProps3.xml><?xml version="1.0" encoding="utf-8"?>
<ds:datastoreItem xmlns:ds="http://schemas.openxmlformats.org/officeDocument/2006/customXml" ds:itemID="{64E0C727-2672-4C78-8368-CA49AC495B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Ark1</vt:lpstr>
      <vt:lpstr>Ark2</vt:lpstr>
      <vt:lpstr>Ark3</vt:lpstr>
      <vt:lpstr>'Ark1'!Udskriftsområde</vt:lpstr>
    </vt:vector>
  </TitlesOfParts>
  <Company>Statens 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UAI-04-10-2017 - Bilag 441.02 Endelig_Budget-og-regnskabsskema_jobbroXLSX</dc:title>
  <dc:creator>Asbjørn Mikkel Søndergaard Thorup</dc:creator>
  <cp:lastModifiedBy>Irene Nikolajsen</cp:lastModifiedBy>
  <cp:lastPrinted>2017-09-28T06:13:57Z</cp:lastPrinted>
  <dcterms:created xsi:type="dcterms:W3CDTF">2016-08-30T14:13:07Z</dcterms:created>
  <dcterms:modified xsi:type="dcterms:W3CDTF">2017-09-28T10:44:28Z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